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G:\CUENTA PUBLICA 2021\INFORMACION LDF\"/>
    </mc:Choice>
  </mc:AlternateContent>
  <xr:revisionPtr revIDLastSave="0" documentId="13_ncr:1_{C099C7F9-7CC4-4CAD-A792-A319E42A95C6}" xr6:coauthVersionLast="47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20" yWindow="-120" windowWidth="20730" windowHeight="11160" xr2:uid="{00000000-000D-0000-FFFF-FFFF00000000}"/>
  </bookViews>
  <sheets>
    <sheet name="EAEPED_O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3" i="1" l="1"/>
  <c r="H153" i="1" s="1"/>
  <c r="E154" i="1"/>
  <c r="H154" i="1" s="1"/>
  <c r="E155" i="1"/>
  <c r="H155" i="1" s="1"/>
  <c r="E156" i="1"/>
  <c r="H156" i="1" s="1"/>
  <c r="E157" i="1"/>
  <c r="H157" i="1" s="1"/>
  <c r="E158" i="1"/>
  <c r="H158" i="1" s="1"/>
  <c r="E152" i="1"/>
  <c r="H152" i="1" s="1"/>
  <c r="E149" i="1"/>
  <c r="H149" i="1" s="1"/>
  <c r="E150" i="1"/>
  <c r="H150" i="1" s="1"/>
  <c r="E148" i="1"/>
  <c r="H148" i="1" s="1"/>
  <c r="E140" i="1"/>
  <c r="H140" i="1" s="1"/>
  <c r="E141" i="1"/>
  <c r="H141" i="1" s="1"/>
  <c r="E142" i="1"/>
  <c r="H142" i="1" s="1"/>
  <c r="E143" i="1"/>
  <c r="H143" i="1" s="1"/>
  <c r="E144" i="1"/>
  <c r="H144" i="1" s="1"/>
  <c r="E145" i="1"/>
  <c r="H145" i="1" s="1"/>
  <c r="E146" i="1"/>
  <c r="H146" i="1" s="1"/>
  <c r="E139" i="1"/>
  <c r="H139" i="1" s="1"/>
  <c r="E136" i="1"/>
  <c r="H136" i="1" s="1"/>
  <c r="E137" i="1"/>
  <c r="H137" i="1" s="1"/>
  <c r="E135" i="1"/>
  <c r="H135" i="1" s="1"/>
  <c r="E133" i="1"/>
  <c r="H133" i="1" s="1"/>
  <c r="E126" i="1"/>
  <c r="H126" i="1" s="1"/>
  <c r="E127" i="1"/>
  <c r="H127" i="1" s="1"/>
  <c r="E128" i="1"/>
  <c r="H128" i="1" s="1"/>
  <c r="E129" i="1"/>
  <c r="H129" i="1" s="1"/>
  <c r="E130" i="1"/>
  <c r="H130" i="1" s="1"/>
  <c r="E131" i="1"/>
  <c r="H131" i="1" s="1"/>
  <c r="E132" i="1"/>
  <c r="H132" i="1" s="1"/>
  <c r="E125" i="1"/>
  <c r="H125" i="1" s="1"/>
  <c r="E116" i="1"/>
  <c r="H116" i="1" s="1"/>
  <c r="E117" i="1"/>
  <c r="H117" i="1" s="1"/>
  <c r="E118" i="1"/>
  <c r="H118" i="1" s="1"/>
  <c r="E119" i="1"/>
  <c r="H119" i="1" s="1"/>
  <c r="E120" i="1"/>
  <c r="H120" i="1" s="1"/>
  <c r="E121" i="1"/>
  <c r="H121" i="1" s="1"/>
  <c r="E122" i="1"/>
  <c r="H122" i="1" s="1"/>
  <c r="E123" i="1"/>
  <c r="H123" i="1" s="1"/>
  <c r="E115" i="1"/>
  <c r="H115" i="1" s="1"/>
  <c r="E106" i="1"/>
  <c r="H106" i="1" s="1"/>
  <c r="E107" i="1"/>
  <c r="H107" i="1" s="1"/>
  <c r="E108" i="1"/>
  <c r="H108" i="1" s="1"/>
  <c r="E109" i="1"/>
  <c r="H109" i="1" s="1"/>
  <c r="E110" i="1"/>
  <c r="H110" i="1" s="1"/>
  <c r="E111" i="1"/>
  <c r="H111" i="1" s="1"/>
  <c r="E112" i="1"/>
  <c r="H112" i="1" s="1"/>
  <c r="E113" i="1"/>
  <c r="H113" i="1" s="1"/>
  <c r="E105" i="1"/>
  <c r="H105" i="1" s="1"/>
  <c r="E96" i="1"/>
  <c r="H96" i="1" s="1"/>
  <c r="E97" i="1"/>
  <c r="H97" i="1" s="1"/>
  <c r="E98" i="1"/>
  <c r="H98" i="1" s="1"/>
  <c r="E99" i="1"/>
  <c r="H99" i="1" s="1"/>
  <c r="E100" i="1"/>
  <c r="H100" i="1" s="1"/>
  <c r="E101" i="1"/>
  <c r="H101" i="1" s="1"/>
  <c r="E102" i="1"/>
  <c r="H102" i="1" s="1"/>
  <c r="E103" i="1"/>
  <c r="H103" i="1" s="1"/>
  <c r="E95" i="1"/>
  <c r="H95" i="1" s="1"/>
  <c r="E88" i="1"/>
  <c r="H88" i="1" s="1"/>
  <c r="E89" i="1"/>
  <c r="H89" i="1" s="1"/>
  <c r="E90" i="1"/>
  <c r="H90" i="1" s="1"/>
  <c r="E91" i="1"/>
  <c r="H91" i="1" s="1"/>
  <c r="E92" i="1"/>
  <c r="H92" i="1" s="1"/>
  <c r="E93" i="1"/>
  <c r="H93" i="1" s="1"/>
  <c r="E87" i="1"/>
  <c r="H87" i="1" s="1"/>
  <c r="E79" i="1"/>
  <c r="H79" i="1" s="1"/>
  <c r="E80" i="1"/>
  <c r="H80" i="1" s="1"/>
  <c r="E81" i="1"/>
  <c r="H81" i="1" s="1"/>
  <c r="E82" i="1"/>
  <c r="H82" i="1" s="1"/>
  <c r="E83" i="1"/>
  <c r="H83" i="1" s="1"/>
  <c r="E84" i="1"/>
  <c r="H84" i="1" s="1"/>
  <c r="E78" i="1"/>
  <c r="H78" i="1" s="1"/>
  <c r="E75" i="1"/>
  <c r="H75" i="1" s="1"/>
  <c r="E76" i="1"/>
  <c r="H76" i="1" s="1"/>
  <c r="E74" i="1"/>
  <c r="H74" i="1" s="1"/>
  <c r="E70" i="1"/>
  <c r="H70" i="1" s="1"/>
  <c r="E71" i="1"/>
  <c r="H71" i="1" s="1"/>
  <c r="E72" i="1"/>
  <c r="H72" i="1" s="1"/>
  <c r="E66" i="1"/>
  <c r="H66" i="1" s="1"/>
  <c r="E67" i="1"/>
  <c r="H67" i="1" s="1"/>
  <c r="E68" i="1"/>
  <c r="H68" i="1" s="1"/>
  <c r="E69" i="1"/>
  <c r="H69" i="1" s="1"/>
  <c r="E65" i="1"/>
  <c r="H65" i="1" s="1"/>
  <c r="E62" i="1"/>
  <c r="H62" i="1" s="1"/>
  <c r="E63" i="1"/>
  <c r="H63" i="1" s="1"/>
  <c r="E61" i="1"/>
  <c r="H61" i="1" s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51" i="1"/>
  <c r="H5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41" i="1"/>
  <c r="H4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E94" i="1"/>
  <c r="D94" i="1"/>
  <c r="C94" i="1"/>
  <c r="H86" i="1"/>
  <c r="G86" i="1"/>
  <c r="G85" i="1" s="1"/>
  <c r="F86" i="1"/>
  <c r="E86" i="1"/>
  <c r="D86" i="1"/>
  <c r="D85" i="1" s="1"/>
  <c r="C86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G10" i="1" s="1"/>
  <c r="F12" i="1"/>
  <c r="E12" i="1"/>
  <c r="D12" i="1"/>
  <c r="D10" i="1" s="1"/>
  <c r="D160" i="1" s="1"/>
  <c r="C12" i="1"/>
  <c r="C10" i="1" s="1"/>
  <c r="C160" i="1" s="1"/>
  <c r="F10" i="1"/>
  <c r="G160" i="1" l="1"/>
  <c r="F85" i="1"/>
  <c r="F160" i="1" s="1"/>
  <c r="H85" i="1"/>
  <c r="H10" i="1"/>
  <c r="H160" i="1" s="1"/>
  <c r="E85" i="1"/>
  <c r="E10" i="1"/>
  <c r="E160" i="1" s="1"/>
</calcChain>
</file>

<file path=xl/sharedStrings.xml><?xml version="1.0" encoding="utf-8"?>
<sst xmlns="http://schemas.openxmlformats.org/spreadsheetml/2006/main" count="170" uniqueCount="97">
  <si>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</si>
  <si>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</si>
  <si>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</si>
  <si>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</si>
  <si>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</si>
  <si>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</si>
  <si>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</si>
  <si>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</si>
  <si>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</si>
  <si>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</si>
  <si>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</si>
  <si>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</si>
  <si>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</si>
  <si>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</si>
  <si>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</si>
  <si>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</si>
  <si>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</si>
  <si>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</si>
  <si>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</si>
  <si>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</si>
  <si>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</si>
  <si>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</si>
  <si>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</si>
  <si>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</si>
  <si>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</si>
  <si>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</si>
  <si>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</si>
  <si>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</si>
  <si>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</si>
  <si>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</si>
  <si>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</si>
  <si>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</si>
  <si>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</si>
  <si>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</si>
  <si>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</si>
  <si>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</si>
  <si>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</si>
  <si>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</si>
  <si>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</si>
  <si>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</si>
  <si>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</si>
  <si>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</si>
  <si>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</si>
  <si>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</si>
  <si>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</si>
  <si>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</si>
  <si>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</si>
  <si>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</si>
  <si>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</si>
  <si>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</si>
  <si>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</si>
  <si>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</si>
  <si>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</si>
  <si>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</si>
  <si>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</si>
  <si>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</si>
  <si>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</si>
  <si>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</si>
  <si>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</si>
  <si>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</si>
  <si>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</si>
  <si>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</si>
  <si>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</si>
  <si>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</si>
  <si>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</si>
  <si>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</si>
  <si>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</si>
  <si>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</si>
  <si>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</si>
  <si>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</si>
  <si>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</si>
  <si>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</si>
  <si>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</si>
  <si>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</si>
  <si>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</si>
  <si>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</si>
  <si>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</si>
  <si>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</si>
  <si>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</si>
  <si>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</si>
  <si>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</si>
  <si>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</si>
  <si>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</si>
  <si>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</si>
  <si>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</si>
  <si>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</si>
  <si>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</si>
  <si>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</si>
  <si>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01 de enero al 31 de diciembre de 2021 (b)</t>
  </si>
  <si>
    <t>JUNTA MUNICIPAL DE AGUA Y SANEAMIENTO SAN FRANCISCO DEL ORO</t>
  </si>
  <si>
    <t>Bajo protesta de decir verdad declaramos que los Estados Financieros y sus notas, son razonablemente correctos y son responsabilidad del emisor.</t>
  </si>
  <si>
    <t xml:space="preserve">                                _________________________________</t>
  </si>
  <si>
    <t xml:space="preserve">             ______________________________</t>
  </si>
  <si>
    <t xml:space="preserve"> LIC. CARMEN LIZBETH ACOSTA GARCIA</t>
  </si>
  <si>
    <t>LIC. DAVID TRINIDAD ASTORGA MONTOYA</t>
  </si>
  <si>
    <t xml:space="preserve">                                                    DIRECTORA EJECUTIVA</t>
  </si>
  <si>
    <t xml:space="preserve">                          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</si>
</sst>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7" fillId="0" borderId="0" xfId="0" applyFont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zoomScale="90" zoomScaleNormal="90" workbookViewId="0">
      <selection activeCell="A165" sqref="A165:XFD170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3" t="s">
        <v>89</v>
      </c>
      <c r="C2" s="44"/>
      <c r="D2" s="44"/>
      <c r="E2" s="44"/>
      <c r="F2" s="44"/>
      <c r="G2" s="44"/>
      <c r="H2" s="45"/>
    </row>
    <row r="3" spans="2:9" x14ac:dyDescent="0.2">
      <c r="B3" s="46" t="s">
        <v>1</v>
      </c>
      <c r="C3" s="47"/>
      <c r="D3" s="47"/>
      <c r="E3" s="47"/>
      <c r="F3" s="47"/>
      <c r="G3" s="47"/>
      <c r="H3" s="48"/>
    </row>
    <row r="4" spans="2:9" x14ac:dyDescent="0.2">
      <c r="B4" s="46" t="s">
        <v>2</v>
      </c>
      <c r="C4" s="47"/>
      <c r="D4" s="47"/>
      <c r="E4" s="47"/>
      <c r="F4" s="47"/>
      <c r="G4" s="47"/>
      <c r="H4" s="48"/>
    </row>
    <row r="5" spans="2:9" x14ac:dyDescent="0.2">
      <c r="B5" s="49" t="s">
        <v>88</v>
      </c>
      <c r="C5" s="50"/>
      <c r="D5" s="50"/>
      <c r="E5" s="50"/>
      <c r="F5" s="50"/>
      <c r="G5" s="50"/>
      <c r="H5" s="51"/>
    </row>
    <row r="6" spans="2:9" ht="15.75" customHeight="1" thickBot="1" x14ac:dyDescent="0.25">
      <c r="B6" s="52" t="s">
        <v>3</v>
      </c>
      <c r="C6" s="53"/>
      <c r="D6" s="53"/>
      <c r="E6" s="53"/>
      <c r="F6" s="53"/>
      <c r="G6" s="53"/>
      <c r="H6" s="54"/>
    </row>
    <row r="7" spans="2:9" ht="24.75" customHeight="1" thickBot="1" x14ac:dyDescent="0.25">
      <c r="B7" s="36" t="s">
        <v>4</v>
      </c>
      <c r="C7" s="38" t="s">
        <v>5</v>
      </c>
      <c r="D7" s="39"/>
      <c r="E7" s="39"/>
      <c r="F7" s="39"/>
      <c r="G7" s="40"/>
      <c r="H7" s="41" t="s">
        <v>6</v>
      </c>
    </row>
    <row r="8" spans="2:9" ht="24.75" thickBot="1" x14ac:dyDescent="0.25">
      <c r="B8" s="3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2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3548941</v>
      </c>
      <c r="D10" s="8">
        <f>SUM(D12,D20,D30,D40,D50,D60,D64,D73,D77)</f>
        <v>1103294</v>
      </c>
      <c r="E10" s="28">
        <f t="shared" ref="E10:H10" si="0">SUM(E12,E20,E30,E40,E50,E60,E64,E73,E77)</f>
        <v>4652235</v>
      </c>
      <c r="F10" s="8">
        <f t="shared" si="0"/>
        <v>0</v>
      </c>
      <c r="G10" s="8">
        <f t="shared" si="0"/>
        <v>0</v>
      </c>
      <c r="H10" s="28">
        <f t="shared" si="0"/>
        <v>4652235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13</v>
      </c>
      <c r="C12" s="7">
        <f>SUM(C13:C19)</f>
        <v>1761313</v>
      </c>
      <c r="D12" s="7">
        <f>SUM(D13:D19)</f>
        <v>310074</v>
      </c>
      <c r="E12" s="29">
        <f t="shared" ref="E12:H12" si="1">SUM(E13:E19)</f>
        <v>2071387</v>
      </c>
      <c r="F12" s="7">
        <f t="shared" si="1"/>
        <v>0</v>
      </c>
      <c r="G12" s="7">
        <f t="shared" si="1"/>
        <v>0</v>
      </c>
      <c r="H12" s="29">
        <f t="shared" si="1"/>
        <v>2071387</v>
      </c>
    </row>
    <row r="13" spans="2:9" ht="24" x14ac:dyDescent="0.2">
      <c r="B13" s="10" t="s">
        <v>14</v>
      </c>
      <c r="C13" s="25">
        <v>1070096</v>
      </c>
      <c r="D13" s="25">
        <v>88183</v>
      </c>
      <c r="E13" s="30">
        <f>SUM(C13:D13)</f>
        <v>1158279</v>
      </c>
      <c r="F13" s="26">
        <v>0</v>
      </c>
      <c r="G13" s="26">
        <v>0</v>
      </c>
      <c r="H13" s="34">
        <f>SUM(E13-F13)</f>
        <v>1158279</v>
      </c>
    </row>
    <row r="14" spans="2:9" ht="22.9" customHeight="1" x14ac:dyDescent="0.2">
      <c r="B14" s="10" t="s">
        <v>15</v>
      </c>
      <c r="C14" s="25">
        <v>293904</v>
      </c>
      <c r="D14" s="25">
        <v>74277</v>
      </c>
      <c r="E14" s="30">
        <f t="shared" ref="E14:E79" si="2">SUM(C14:D14)</f>
        <v>368181</v>
      </c>
      <c r="F14" s="26">
        <v>0</v>
      </c>
      <c r="G14" s="26">
        <v>0</v>
      </c>
      <c r="H14" s="34">
        <f t="shared" ref="H14:H79" si="3">SUM(E14-F14)</f>
        <v>368181</v>
      </c>
    </row>
    <row r="15" spans="2:9" x14ac:dyDescent="0.2">
      <c r="B15" s="10" t="s">
        <v>16</v>
      </c>
      <c r="C15" s="25">
        <v>345914</v>
      </c>
      <c r="D15" s="25">
        <v>107512</v>
      </c>
      <c r="E15" s="30">
        <f t="shared" si="2"/>
        <v>453426</v>
      </c>
      <c r="F15" s="26">
        <v>0</v>
      </c>
      <c r="G15" s="26">
        <v>0</v>
      </c>
      <c r="H15" s="34">
        <f t="shared" si="3"/>
        <v>453426</v>
      </c>
    </row>
    <row r="16" spans="2:9" x14ac:dyDescent="0.2">
      <c r="B16" s="10" t="s">
        <v>17</v>
      </c>
      <c r="C16" s="25">
        <v>51399</v>
      </c>
      <c r="D16" s="25">
        <v>40102</v>
      </c>
      <c r="E16" s="30">
        <f t="shared" si="2"/>
        <v>91501</v>
      </c>
      <c r="F16" s="26">
        <v>0</v>
      </c>
      <c r="G16" s="26">
        <v>0</v>
      </c>
      <c r="H16" s="34">
        <f t="shared" si="3"/>
        <v>91501</v>
      </c>
    </row>
    <row r="17" spans="2:8" x14ac:dyDescent="0.2">
      <c r="B17" s="10" t="s">
        <v>18</v>
      </c>
      <c r="C17" s="25">
        <v>0</v>
      </c>
      <c r="D17" s="25">
        <v>0</v>
      </c>
      <c r="E17" s="30">
        <f t="shared" si="2"/>
        <v>0</v>
      </c>
      <c r="F17" s="26">
        <v>0</v>
      </c>
      <c r="G17" s="26">
        <v>0</v>
      </c>
      <c r="H17" s="34">
        <f t="shared" si="3"/>
        <v>0</v>
      </c>
    </row>
    <row r="18" spans="2:8" x14ac:dyDescent="0.2">
      <c r="B18" s="10" t="s">
        <v>19</v>
      </c>
      <c r="C18" s="25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">
      <c r="B19" s="10" t="s">
        <v>20</v>
      </c>
      <c r="C19" s="25">
        <v>0</v>
      </c>
      <c r="D19" s="25">
        <v>0</v>
      </c>
      <c r="E19" s="30">
        <f t="shared" si="2"/>
        <v>0</v>
      </c>
      <c r="F19" s="26">
        <v>0</v>
      </c>
      <c r="G19" s="26">
        <v>0</v>
      </c>
      <c r="H19" s="34">
        <f t="shared" si="3"/>
        <v>0</v>
      </c>
    </row>
    <row r="20" spans="2:8" s="9" customFormat="1" ht="24" x14ac:dyDescent="0.2">
      <c r="B20" s="12" t="s">
        <v>21</v>
      </c>
      <c r="C20" s="7">
        <f>SUM(C21:C29)</f>
        <v>249471</v>
      </c>
      <c r="D20" s="7">
        <f t="shared" ref="D20:H20" si="4">SUM(D21:D29)</f>
        <v>143676</v>
      </c>
      <c r="E20" s="29">
        <f t="shared" si="4"/>
        <v>393147</v>
      </c>
      <c r="F20" s="7">
        <f t="shared" si="4"/>
        <v>0</v>
      </c>
      <c r="G20" s="7">
        <f t="shared" si="4"/>
        <v>0</v>
      </c>
      <c r="H20" s="29">
        <f t="shared" si="4"/>
        <v>393147</v>
      </c>
    </row>
    <row r="21" spans="2:8" ht="24" x14ac:dyDescent="0.2">
      <c r="B21" s="10" t="s">
        <v>22</v>
      </c>
      <c r="C21" s="25">
        <v>16167</v>
      </c>
      <c r="D21" s="25">
        <v>9497</v>
      </c>
      <c r="E21" s="30">
        <f t="shared" si="2"/>
        <v>25664</v>
      </c>
      <c r="F21" s="26">
        <v>0</v>
      </c>
      <c r="G21" s="26">
        <v>0</v>
      </c>
      <c r="H21" s="34">
        <f t="shared" si="3"/>
        <v>25664</v>
      </c>
    </row>
    <row r="22" spans="2:8" x14ac:dyDescent="0.2">
      <c r="B22" s="10" t="s">
        <v>23</v>
      </c>
      <c r="C22" s="25">
        <v>6038</v>
      </c>
      <c r="D22" s="25">
        <v>1597</v>
      </c>
      <c r="E22" s="30">
        <f t="shared" si="2"/>
        <v>7635</v>
      </c>
      <c r="F22" s="26">
        <v>0</v>
      </c>
      <c r="G22" s="26">
        <v>0</v>
      </c>
      <c r="H22" s="34">
        <f t="shared" si="3"/>
        <v>7635</v>
      </c>
    </row>
    <row r="23" spans="2:8" ht="24" x14ac:dyDescent="0.2">
      <c r="B23" s="10" t="s">
        <v>24</v>
      </c>
      <c r="C23" s="25">
        <v>0</v>
      </c>
      <c r="D23" s="25">
        <v>0</v>
      </c>
      <c r="E23" s="30">
        <f t="shared" si="2"/>
        <v>0</v>
      </c>
      <c r="F23" s="26">
        <v>0</v>
      </c>
      <c r="G23" s="26">
        <v>0</v>
      </c>
      <c r="H23" s="34">
        <f t="shared" si="3"/>
        <v>0</v>
      </c>
    </row>
    <row r="24" spans="2:8" ht="24" x14ac:dyDescent="0.2">
      <c r="B24" s="10" t="s">
        <v>25</v>
      </c>
      <c r="C24" s="25">
        <v>230</v>
      </c>
      <c r="D24" s="25">
        <v>46740</v>
      </c>
      <c r="E24" s="30">
        <f t="shared" si="2"/>
        <v>46970</v>
      </c>
      <c r="F24" s="26">
        <v>0</v>
      </c>
      <c r="G24" s="26">
        <v>0</v>
      </c>
      <c r="H24" s="34">
        <f t="shared" si="3"/>
        <v>46970</v>
      </c>
    </row>
    <row r="25" spans="2:8" ht="23.45" customHeight="1" x14ac:dyDescent="0.2">
      <c r="B25" s="10" t="s">
        <v>26</v>
      </c>
      <c r="C25" s="25">
        <v>4830</v>
      </c>
      <c r="D25" s="25">
        <v>-1385</v>
      </c>
      <c r="E25" s="30">
        <f t="shared" si="2"/>
        <v>3445</v>
      </c>
      <c r="F25" s="26">
        <v>0</v>
      </c>
      <c r="G25" s="26">
        <v>0</v>
      </c>
      <c r="H25" s="34">
        <f t="shared" si="3"/>
        <v>3445</v>
      </c>
    </row>
    <row r="26" spans="2:8" x14ac:dyDescent="0.2">
      <c r="B26" s="10" t="s">
        <v>27</v>
      </c>
      <c r="C26" s="25">
        <v>139248</v>
      </c>
      <c r="D26" s="25">
        <v>29859</v>
      </c>
      <c r="E26" s="30">
        <f t="shared" si="2"/>
        <v>169107</v>
      </c>
      <c r="F26" s="26">
        <v>0</v>
      </c>
      <c r="G26" s="26">
        <v>0</v>
      </c>
      <c r="H26" s="34">
        <f t="shared" si="3"/>
        <v>169107</v>
      </c>
    </row>
    <row r="27" spans="2:8" ht="24" x14ac:dyDescent="0.2">
      <c r="B27" s="10" t="s">
        <v>28</v>
      </c>
      <c r="C27" s="25">
        <v>0</v>
      </c>
      <c r="D27" s="25">
        <v>0</v>
      </c>
      <c r="E27" s="30">
        <f t="shared" si="2"/>
        <v>0</v>
      </c>
      <c r="F27" s="26">
        <v>0</v>
      </c>
      <c r="G27" s="26">
        <v>0</v>
      </c>
      <c r="H27" s="34">
        <f t="shared" si="3"/>
        <v>0</v>
      </c>
    </row>
    <row r="28" spans="2:8" ht="12" customHeight="1" x14ac:dyDescent="0.2">
      <c r="B28" s="10" t="s">
        <v>29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5.9" customHeight="1" x14ac:dyDescent="0.2">
      <c r="B29" s="10" t="s">
        <v>30</v>
      </c>
      <c r="C29" s="25">
        <v>82958</v>
      </c>
      <c r="D29" s="25">
        <v>57368</v>
      </c>
      <c r="E29" s="30">
        <f t="shared" si="2"/>
        <v>140326</v>
      </c>
      <c r="F29" s="26">
        <v>0</v>
      </c>
      <c r="G29" s="26">
        <v>0</v>
      </c>
      <c r="H29" s="34">
        <f t="shared" si="3"/>
        <v>140326</v>
      </c>
    </row>
    <row r="30" spans="2:8" s="9" customFormat="1" ht="24" x14ac:dyDescent="0.2">
      <c r="B30" s="12" t="s">
        <v>31</v>
      </c>
      <c r="C30" s="7">
        <f>SUM(C31:C39)</f>
        <v>1366892</v>
      </c>
      <c r="D30" s="7">
        <f t="shared" ref="D30:H30" si="5">SUM(D31:D39)</f>
        <v>155876</v>
      </c>
      <c r="E30" s="29">
        <f t="shared" si="5"/>
        <v>1522768</v>
      </c>
      <c r="F30" s="7">
        <f t="shared" si="5"/>
        <v>0</v>
      </c>
      <c r="G30" s="7">
        <f t="shared" si="5"/>
        <v>0</v>
      </c>
      <c r="H30" s="29">
        <f t="shared" si="5"/>
        <v>1522768</v>
      </c>
    </row>
    <row r="31" spans="2:8" x14ac:dyDescent="0.2">
      <c r="B31" s="10" t="s">
        <v>32</v>
      </c>
      <c r="C31" s="25">
        <v>1030759</v>
      </c>
      <c r="D31" s="25">
        <v>12586</v>
      </c>
      <c r="E31" s="30">
        <f t="shared" si="2"/>
        <v>1043345</v>
      </c>
      <c r="F31" s="26">
        <v>0</v>
      </c>
      <c r="G31" s="26">
        <v>0</v>
      </c>
      <c r="H31" s="34">
        <f t="shared" si="3"/>
        <v>1043345</v>
      </c>
    </row>
    <row r="32" spans="2:8" x14ac:dyDescent="0.2">
      <c r="B32" s="10" t="s">
        <v>33</v>
      </c>
      <c r="C32" s="25">
        <v>59907</v>
      </c>
      <c r="D32" s="25">
        <v>21722</v>
      </c>
      <c r="E32" s="30">
        <f t="shared" si="2"/>
        <v>81629</v>
      </c>
      <c r="F32" s="26">
        <v>0</v>
      </c>
      <c r="G32" s="26">
        <v>0</v>
      </c>
      <c r="H32" s="34">
        <f t="shared" si="3"/>
        <v>81629</v>
      </c>
    </row>
    <row r="33" spans="2:8" ht="24" x14ac:dyDescent="0.2">
      <c r="B33" s="10" t="s">
        <v>34</v>
      </c>
      <c r="C33" s="25">
        <v>0</v>
      </c>
      <c r="D33" s="25">
        <v>10000</v>
      </c>
      <c r="E33" s="30">
        <f t="shared" si="2"/>
        <v>10000</v>
      </c>
      <c r="F33" s="26">
        <v>0</v>
      </c>
      <c r="G33" s="26">
        <v>0</v>
      </c>
      <c r="H33" s="34">
        <f t="shared" si="3"/>
        <v>10000</v>
      </c>
    </row>
    <row r="34" spans="2:8" ht="24.6" customHeight="1" x14ac:dyDescent="0.2">
      <c r="B34" s="10" t="s">
        <v>35</v>
      </c>
      <c r="C34" s="25">
        <v>38157</v>
      </c>
      <c r="D34" s="25">
        <v>-6554</v>
      </c>
      <c r="E34" s="30">
        <f t="shared" si="2"/>
        <v>31603</v>
      </c>
      <c r="F34" s="26">
        <v>0</v>
      </c>
      <c r="G34" s="26">
        <v>0</v>
      </c>
      <c r="H34" s="34">
        <f t="shared" si="3"/>
        <v>31603</v>
      </c>
    </row>
    <row r="35" spans="2:8" ht="24" x14ac:dyDescent="0.2">
      <c r="B35" s="10" t="s">
        <v>36</v>
      </c>
      <c r="C35" s="25">
        <v>42606</v>
      </c>
      <c r="D35" s="25">
        <v>72827</v>
      </c>
      <c r="E35" s="30">
        <f t="shared" si="2"/>
        <v>115433</v>
      </c>
      <c r="F35" s="26">
        <v>0</v>
      </c>
      <c r="G35" s="26">
        <v>0</v>
      </c>
      <c r="H35" s="34">
        <f t="shared" si="3"/>
        <v>115433</v>
      </c>
    </row>
    <row r="36" spans="2:8" ht="24" x14ac:dyDescent="0.2">
      <c r="B36" s="10" t="s">
        <v>37</v>
      </c>
      <c r="C36" s="25">
        <v>0</v>
      </c>
      <c r="D36" s="25">
        <v>0</v>
      </c>
      <c r="E36" s="30">
        <f t="shared" si="2"/>
        <v>0</v>
      </c>
      <c r="F36" s="26">
        <v>0</v>
      </c>
      <c r="G36" s="26">
        <v>0</v>
      </c>
      <c r="H36" s="34">
        <f t="shared" si="3"/>
        <v>0</v>
      </c>
    </row>
    <row r="37" spans="2:8" x14ac:dyDescent="0.2">
      <c r="B37" s="10" t="s">
        <v>38</v>
      </c>
      <c r="C37" s="25">
        <v>15337</v>
      </c>
      <c r="D37" s="25">
        <v>2333</v>
      </c>
      <c r="E37" s="30">
        <f t="shared" si="2"/>
        <v>17670</v>
      </c>
      <c r="F37" s="26">
        <v>0</v>
      </c>
      <c r="G37" s="26">
        <v>0</v>
      </c>
      <c r="H37" s="34">
        <f t="shared" si="3"/>
        <v>17670</v>
      </c>
    </row>
    <row r="38" spans="2:8" x14ac:dyDescent="0.2">
      <c r="B38" s="10" t="s">
        <v>39</v>
      </c>
      <c r="C38" s="25">
        <v>2756</v>
      </c>
      <c r="D38" s="25">
        <v>-282</v>
      </c>
      <c r="E38" s="30">
        <f t="shared" si="2"/>
        <v>2474</v>
      </c>
      <c r="F38" s="26">
        <v>0</v>
      </c>
      <c r="G38" s="26">
        <v>0</v>
      </c>
      <c r="H38" s="34">
        <f t="shared" si="3"/>
        <v>2474</v>
      </c>
    </row>
    <row r="39" spans="2:8" x14ac:dyDescent="0.2">
      <c r="B39" s="10" t="s">
        <v>40</v>
      </c>
      <c r="C39" s="25">
        <v>177370</v>
      </c>
      <c r="D39" s="25">
        <v>43244</v>
      </c>
      <c r="E39" s="30">
        <f t="shared" si="2"/>
        <v>220614</v>
      </c>
      <c r="F39" s="26">
        <v>0</v>
      </c>
      <c r="G39" s="26">
        <v>0</v>
      </c>
      <c r="H39" s="34">
        <f t="shared" si="3"/>
        <v>220614</v>
      </c>
    </row>
    <row r="40" spans="2:8" s="9" customFormat="1" ht="25.5" customHeight="1" x14ac:dyDescent="0.2">
      <c r="B40" s="12" t="s">
        <v>41</v>
      </c>
      <c r="C40" s="7">
        <f>SUM(C41:C49)</f>
        <v>80269</v>
      </c>
      <c r="D40" s="7">
        <f t="shared" ref="D40:H40" si="6">SUM(D41:D49)</f>
        <v>18953</v>
      </c>
      <c r="E40" s="29">
        <f t="shared" si="6"/>
        <v>99222</v>
      </c>
      <c r="F40" s="7">
        <f t="shared" si="6"/>
        <v>0</v>
      </c>
      <c r="G40" s="7">
        <f t="shared" si="6"/>
        <v>0</v>
      </c>
      <c r="H40" s="29">
        <f t="shared" si="6"/>
        <v>99222</v>
      </c>
    </row>
    <row r="41" spans="2:8" ht="24" x14ac:dyDescent="0.2">
      <c r="B41" s="10" t="s">
        <v>42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x14ac:dyDescent="0.2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">
      <c r="B44" s="10" t="s">
        <v>45</v>
      </c>
      <c r="C44" s="25">
        <v>0</v>
      </c>
      <c r="D44" s="25">
        <v>0</v>
      </c>
      <c r="E44" s="30">
        <f t="shared" si="2"/>
        <v>0</v>
      </c>
      <c r="F44" s="26">
        <v>0</v>
      </c>
      <c r="G44" s="26">
        <v>0</v>
      </c>
      <c r="H44" s="34">
        <f t="shared" si="3"/>
        <v>0</v>
      </c>
    </row>
    <row r="45" spans="2:8" x14ac:dyDescent="0.2">
      <c r="B45" s="10" t="s">
        <v>46</v>
      </c>
      <c r="C45" s="25">
        <v>80269</v>
      </c>
      <c r="D45" s="25">
        <v>18953</v>
      </c>
      <c r="E45" s="30">
        <f t="shared" si="2"/>
        <v>99222</v>
      </c>
      <c r="F45" s="26">
        <v>0</v>
      </c>
      <c r="G45" s="26">
        <v>0</v>
      </c>
      <c r="H45" s="34">
        <f t="shared" si="3"/>
        <v>99222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0</v>
      </c>
      <c r="D50" s="7">
        <f t="shared" ref="D50:H50" si="7">SUM(D51:D59)</f>
        <v>0</v>
      </c>
      <c r="E50" s="29">
        <f t="shared" si="7"/>
        <v>0</v>
      </c>
      <c r="F50" s="7">
        <f t="shared" si="7"/>
        <v>0</v>
      </c>
      <c r="G50" s="7">
        <f t="shared" si="7"/>
        <v>0</v>
      </c>
      <c r="H50" s="29">
        <f t="shared" si="7"/>
        <v>0</v>
      </c>
    </row>
    <row r="51" spans="2:8" x14ac:dyDescent="0.2">
      <c r="B51" s="10" t="s">
        <v>52</v>
      </c>
      <c r="C51" s="25">
        <v>0</v>
      </c>
      <c r="D51" s="25">
        <v>0</v>
      </c>
      <c r="E51" s="30">
        <f t="shared" si="2"/>
        <v>0</v>
      </c>
      <c r="F51" s="26">
        <v>0</v>
      </c>
      <c r="G51" s="26">
        <v>0</v>
      </c>
      <c r="H51" s="34">
        <f t="shared" si="3"/>
        <v>0</v>
      </c>
    </row>
    <row r="52" spans="2:8" x14ac:dyDescent="0.2">
      <c r="B52" s="10" t="s">
        <v>53</v>
      </c>
      <c r="C52" s="25">
        <v>0</v>
      </c>
      <c r="D52" s="25">
        <v>0</v>
      </c>
      <c r="E52" s="30">
        <f t="shared" si="2"/>
        <v>0</v>
      </c>
      <c r="F52" s="26">
        <v>0</v>
      </c>
      <c r="G52" s="26">
        <v>0</v>
      </c>
      <c r="H52" s="34">
        <f t="shared" si="3"/>
        <v>0</v>
      </c>
    </row>
    <row r="53" spans="2:8" ht="24" x14ac:dyDescent="0.2">
      <c r="B53" s="10" t="s">
        <v>54</v>
      </c>
      <c r="C53" s="25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x14ac:dyDescent="0.2">
      <c r="B54" s="10" t="s">
        <v>55</v>
      </c>
      <c r="C54" s="25">
        <v>0</v>
      </c>
      <c r="D54" s="25">
        <v>0</v>
      </c>
      <c r="E54" s="30">
        <f t="shared" si="2"/>
        <v>0</v>
      </c>
      <c r="F54" s="26">
        <v>0</v>
      </c>
      <c r="G54" s="26">
        <v>0</v>
      </c>
      <c r="H54" s="34">
        <f t="shared" si="3"/>
        <v>0</v>
      </c>
    </row>
    <row r="55" spans="2:8" x14ac:dyDescent="0.2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57</v>
      </c>
      <c r="C56" s="25">
        <v>0</v>
      </c>
      <c r="D56" s="25">
        <v>0</v>
      </c>
      <c r="E56" s="30">
        <f t="shared" si="2"/>
        <v>0</v>
      </c>
      <c r="F56" s="26">
        <v>0</v>
      </c>
      <c r="G56" s="26">
        <v>0</v>
      </c>
      <c r="H56" s="34">
        <f t="shared" si="3"/>
        <v>0</v>
      </c>
    </row>
    <row r="57" spans="2:8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">
      <c r="B59" s="10" t="s">
        <v>60</v>
      </c>
      <c r="C59" s="25">
        <v>0</v>
      </c>
      <c r="D59" s="25">
        <v>0</v>
      </c>
      <c r="E59" s="30">
        <f t="shared" si="2"/>
        <v>0</v>
      </c>
      <c r="F59" s="26">
        <v>0</v>
      </c>
      <c r="G59" s="26">
        <v>0</v>
      </c>
      <c r="H59" s="34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9">
        <f t="shared" si="8"/>
        <v>0</v>
      </c>
      <c r="F60" s="7">
        <f t="shared" si="8"/>
        <v>0</v>
      </c>
      <c r="G60" s="7">
        <f t="shared" si="8"/>
        <v>0</v>
      </c>
      <c r="H60" s="29">
        <f t="shared" si="8"/>
        <v>0</v>
      </c>
    </row>
    <row r="61" spans="2:8" x14ac:dyDescent="0.2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90996</v>
      </c>
      <c r="D73" s="7">
        <f t="shared" ref="D73:H73" si="10">SUM(D74:D76)</f>
        <v>474715</v>
      </c>
      <c r="E73" s="29">
        <f t="shared" si="10"/>
        <v>565711</v>
      </c>
      <c r="F73" s="7">
        <f t="shared" si="10"/>
        <v>0</v>
      </c>
      <c r="G73" s="7">
        <f t="shared" si="10"/>
        <v>0</v>
      </c>
      <c r="H73" s="29">
        <f t="shared" si="10"/>
        <v>565711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90996</v>
      </c>
      <c r="D76" s="25">
        <v>474715</v>
      </c>
      <c r="E76" s="30">
        <f t="shared" si="2"/>
        <v>565711</v>
      </c>
      <c r="F76" s="26">
        <v>0</v>
      </c>
      <c r="G76" s="25">
        <v>0</v>
      </c>
      <c r="H76" s="34">
        <f t="shared" si="3"/>
        <v>565711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0</v>
      </c>
      <c r="D85" s="17">
        <f t="shared" ref="D85:H85" si="14">SUM(D86,D94,D104,D114,D124,D134,D138,D147,D151)</f>
        <v>0</v>
      </c>
      <c r="E85" s="31">
        <f t="shared" si="14"/>
        <v>0</v>
      </c>
      <c r="F85" s="17">
        <f t="shared" si="14"/>
        <v>0</v>
      </c>
      <c r="G85" s="17">
        <f t="shared" si="14"/>
        <v>0</v>
      </c>
      <c r="H85" s="31">
        <f t="shared" si="14"/>
        <v>0</v>
      </c>
      <c r="M85" s="18"/>
    </row>
    <row r="86" spans="2:13" x14ac:dyDescent="0.2">
      <c r="B86" s="19" t="s">
        <v>13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ht="24" x14ac:dyDescent="0.2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ht="24.6" customHeight="1" x14ac:dyDescent="0.2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 x14ac:dyDescent="0.2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 x14ac:dyDescent="0.2">
      <c r="B94" s="20" t="s">
        <v>21</v>
      </c>
      <c r="C94" s="7">
        <f>SUM(C95:C103)</f>
        <v>0</v>
      </c>
      <c r="D94" s="7">
        <f t="shared" ref="D94:H94" si="18">SUM(D95:D103)</f>
        <v>0</v>
      </c>
      <c r="E94" s="29">
        <f t="shared" si="18"/>
        <v>0</v>
      </c>
      <c r="F94" s="7">
        <f t="shared" si="18"/>
        <v>0</v>
      </c>
      <c r="G94" s="7">
        <f t="shared" si="18"/>
        <v>0</v>
      </c>
      <c r="H94" s="29">
        <f t="shared" si="18"/>
        <v>0</v>
      </c>
    </row>
    <row r="95" spans="2:13" ht="24" x14ac:dyDescent="0.2">
      <c r="B95" s="10" t="s">
        <v>22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 x14ac:dyDescent="0.2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4" x14ac:dyDescent="0.2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4" x14ac:dyDescent="0.2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4" x14ac:dyDescent="0.2">
      <c r="B104" s="20" t="s">
        <v>31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0</v>
      </c>
      <c r="G104" s="7">
        <f t="shared" si="19"/>
        <v>0</v>
      </c>
      <c r="H104" s="29">
        <f t="shared" si="19"/>
        <v>0</v>
      </c>
    </row>
    <row r="105" spans="2:18" x14ac:dyDescent="0.2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x14ac:dyDescent="0.2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4" x14ac:dyDescent="0.2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ht="24" x14ac:dyDescent="0.2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4" x14ac:dyDescent="0.2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ht="24" x14ac:dyDescent="0.2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x14ac:dyDescent="0.2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3548941</v>
      </c>
      <c r="D160" s="24">
        <f t="shared" ref="D160:G160" si="28">SUM(D10,D85)</f>
        <v>1103294</v>
      </c>
      <c r="E160" s="32">
        <f>SUM(E10,E85)</f>
        <v>4652235</v>
      </c>
      <c r="F160" s="24">
        <f t="shared" si="28"/>
        <v>0</v>
      </c>
      <c r="G160" s="24">
        <f t="shared" si="28"/>
        <v>0</v>
      </c>
      <c r="H160" s="32">
        <f>SUM(H10,H85)</f>
        <v>4652235</v>
      </c>
    </row>
    <row r="161" spans="2:7" s="35" customFormat="1" x14ac:dyDescent="0.2"/>
    <row r="162" spans="2:7" s="35" customFormat="1" x14ac:dyDescent="0.2"/>
    <row r="163" spans="2:7" s="35" customFormat="1" ht="15" x14ac:dyDescent="0.25">
      <c r="B163" s="55" t="s">
        <v>90</v>
      </c>
      <c r="C163" s="56"/>
      <c r="D163" s="56"/>
      <c r="E163" s="56"/>
      <c r="F163" s="56"/>
      <c r="G163" s="56"/>
    </row>
    <row r="164" spans="2:7" s="35" customFormat="1" ht="15" x14ac:dyDescent="0.25">
      <c r="B164" s="56"/>
      <c r="C164" s="56"/>
      <c r="D164" s="56"/>
      <c r="E164" s="56"/>
      <c r="F164" s="56"/>
      <c r="G164" s="56"/>
    </row>
    <row r="165" spans="2:7" s="35" customFormat="1" ht="15" x14ac:dyDescent="0.25">
      <c r="B165" s="56"/>
      <c r="C165" s="56"/>
      <c r="D165" s="56"/>
      <c r="E165" s="56"/>
      <c r="F165" s="56"/>
      <c r="G165" s="56"/>
    </row>
    <row r="166" spans="2:7" s="35" customFormat="1" ht="15" x14ac:dyDescent="0.25">
      <c r="B166" s="56"/>
      <c r="C166" s="56"/>
      <c r="D166" s="56"/>
      <c r="E166" s="56"/>
      <c r="F166" s="56"/>
      <c r="G166" s="56"/>
    </row>
    <row r="167" spans="2:7" s="35" customFormat="1" ht="15" x14ac:dyDescent="0.25">
      <c r="B167" s="55"/>
      <c r="C167" s="56"/>
      <c r="D167" s="56"/>
      <c r="E167" s="56"/>
      <c r="F167" s="56"/>
      <c r="G167" s="56"/>
    </row>
    <row r="168" spans="2:7" s="35" customFormat="1" ht="15" x14ac:dyDescent="0.25">
      <c r="B168" s="57"/>
      <c r="C168" s="56"/>
      <c r="D168" s="55"/>
      <c r="E168" s="56"/>
      <c r="F168" s="56"/>
      <c r="G168" s="56"/>
    </row>
    <row r="169" spans="2:7" s="35" customFormat="1" ht="15" x14ac:dyDescent="0.25">
      <c r="B169" s="56"/>
      <c r="C169" s="56"/>
      <c r="D169" s="56"/>
      <c r="E169" s="56"/>
      <c r="F169" s="56"/>
      <c r="G169" s="56"/>
    </row>
    <row r="170" spans="2:7" s="35" customFormat="1" ht="15" x14ac:dyDescent="0.25">
      <c r="B170" s="56"/>
      <c r="C170" s="56"/>
      <c r="D170" s="56"/>
      <c r="E170" s="56"/>
      <c r="F170" s="56"/>
      <c r="G170" s="56"/>
    </row>
    <row r="171" spans="2:7" s="35" customFormat="1" x14ac:dyDescent="0.2">
      <c r="B171" s="58"/>
      <c r="C171" s="58"/>
      <c r="D171" s="58"/>
      <c r="E171" s="58"/>
      <c r="F171" s="58"/>
      <c r="G171" s="58"/>
    </row>
    <row r="172" spans="2:7" s="35" customFormat="1" ht="15" x14ac:dyDescent="0.25">
      <c r="B172" s="55" t="s">
        <v>91</v>
      </c>
      <c r="C172" s="56"/>
      <c r="D172" s="56" t="s">
        <v>92</v>
      </c>
      <c r="E172" s="56"/>
      <c r="F172" s="56"/>
      <c r="G172" s="56"/>
    </row>
    <row r="173" spans="2:7" s="35" customFormat="1" ht="15" x14ac:dyDescent="0.25">
      <c r="B173" s="57" t="s">
        <v>93</v>
      </c>
      <c r="C173" s="56"/>
      <c r="D173" s="55" t="s">
        <v>94</v>
      </c>
      <c r="E173" s="56"/>
      <c r="F173" s="56"/>
      <c r="G173" s="56"/>
    </row>
    <row r="174" spans="2:7" s="35" customFormat="1" ht="15" x14ac:dyDescent="0.25">
      <c r="B174" s="56" t="s">
        <v>95</v>
      </c>
      <c r="C174" s="56"/>
      <c r="D174" s="56" t="s">
        <v>96</v>
      </c>
      <c r="E174" s="56"/>
      <c r="F174" s="56"/>
      <c r="G174" s="56"/>
    </row>
    <row r="175" spans="2:7" s="35" customFormat="1" x14ac:dyDescent="0.2">
      <c r="B175" s="58"/>
      <c r="C175" s="58"/>
      <c r="D175" s="58"/>
      <c r="E175" s="58"/>
      <c r="F175" s="58"/>
      <c r="G175" s="58"/>
    </row>
    <row r="176" spans="2:7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EAEPED_OG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LIZBETH ACOSTA</cp:lastModifiedBy>
  <cp:lastPrinted>2022-02-07T23:48:09Z</cp:lastPrinted>
  <dcterms:created xsi:type="dcterms:W3CDTF">2020-01-08T21:14:59Z</dcterms:created>
  <dcterms:modified xsi:type="dcterms:W3CDTF">2022-02-07T23:48:13Z</dcterms:modified>
</cp:coreProperties>
</file>